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7370" windowHeight="10815" activeTab="0"/>
  </bookViews>
  <sheets>
    <sheet name="upfundng" sheetId="1" r:id="rId1"/>
  </sheets>
  <definedNames>
    <definedName name="_xlnm.Print_Area" localSheetId="0">'upfundng'!$A$1:$G$54</definedName>
    <definedName name="_xlnm.Print_Titles" localSheetId="0">'upfundng'!$1:$5</definedName>
  </definedNames>
  <calcPr fullCalcOnLoad="1" fullPrecision="0"/>
</workbook>
</file>

<file path=xl/sharedStrings.xml><?xml version="1.0" encoding="utf-8"?>
<sst xmlns="http://schemas.openxmlformats.org/spreadsheetml/2006/main" count="38" uniqueCount="38">
  <si>
    <t xml:space="preserve">Permanent Budget Balance at start of Fiscal Year </t>
  </si>
  <si>
    <t>Permanent Increases</t>
  </si>
  <si>
    <t>PERMANENT FUNDS          Budget 001-03 BK objc. 11B</t>
  </si>
  <si>
    <t>TEMPORARY FUNDS          Budget 260-93 BK objc. 50B</t>
  </si>
  <si>
    <t>Permanent Decreases</t>
  </si>
  <si>
    <t>2006/2007</t>
  </si>
  <si>
    <t>2007/2008</t>
  </si>
  <si>
    <t>Temporary Deductions</t>
  </si>
  <si>
    <t xml:space="preserve">Total Funding Available </t>
  </si>
  <si>
    <t>Temporary Funding Available</t>
  </si>
  <si>
    <t xml:space="preserve">Permanent Funding Available </t>
  </si>
  <si>
    <t>Estimated additional income from spring enrollments</t>
  </si>
  <si>
    <t>Reserve for Commitments</t>
  </si>
  <si>
    <t>Land Acquisition - 4th Payment</t>
  </si>
  <si>
    <t xml:space="preserve">Future Capital Growth </t>
  </si>
  <si>
    <t>Theatre Project</t>
  </si>
  <si>
    <t>Luerrsen A/C</t>
  </si>
  <si>
    <t>Total Funding Available before allocation for Spring</t>
  </si>
  <si>
    <t xml:space="preserve">Funding Available to entertain new requests </t>
  </si>
  <si>
    <t>Doors in Cyber Café</t>
  </si>
  <si>
    <t>Temporary Increases:</t>
  </si>
  <si>
    <t>Carryforward</t>
  </si>
  <si>
    <t>Income from enrollment increases</t>
  </si>
  <si>
    <t xml:space="preserve">Podium with sound in Auditorium </t>
  </si>
  <si>
    <t xml:space="preserve">Lifecycling of data projectors </t>
  </si>
  <si>
    <t xml:space="preserve">Tax on 17.5 acres of land </t>
  </si>
  <si>
    <t xml:space="preserve">Institutional Research &amp; Assessment </t>
  </si>
  <si>
    <t xml:space="preserve">New classroom chairs &amp; tables </t>
  </si>
  <si>
    <t>Apple computers for Elementary Education Program</t>
  </si>
  <si>
    <t>e-learning for tutoring students</t>
  </si>
  <si>
    <t>College Advertising</t>
  </si>
  <si>
    <t>Faculty travel and research</t>
  </si>
  <si>
    <t>Activity Thru March 7, 2007</t>
  </si>
  <si>
    <t xml:space="preserve">Campus 50th Anniversary Celebration </t>
  </si>
  <si>
    <t>Initiatives supporting students</t>
  </si>
  <si>
    <t>Approved Requests on 3/6/07:</t>
  </si>
  <si>
    <t>PENN STATE BERKS CAMPUS - Report of Unallocated Funds</t>
  </si>
  <si>
    <t>APPENDIX 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</si>
</sst>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d\-yy"/>
    <numFmt numFmtId="165" formatCode="&quot;$&quot;#,##0.0_);\(&quot;$&quot;#,##0.0\)"/>
    <numFmt numFmtId="166" formatCode="&quot;$&quot;#,##0.0_);[Red]\(&quot;$&quot;#,##0.0\)"/>
    <numFmt numFmtId="167" formatCode="#,##0.0_);[Red]\(#,##0.0\)"/>
    <numFmt numFmtId="168" formatCode="#,##0.000_);[Red]\(#,##0.000\)"/>
    <numFmt numFmtId="169" formatCode="#,##0.0000_);[Red]\(#,##0.0000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7" fontId="0" fillId="0" borderId="0" xfId="0" applyNumberFormat="1" applyAlignment="1">
      <alignment/>
    </xf>
    <xf numFmtId="0" fontId="0" fillId="0" borderId="0" xfId="0" applyBorder="1" applyAlignment="1">
      <alignment/>
    </xf>
    <xf numFmtId="5" fontId="0" fillId="0" borderId="0" xfId="0" applyNumberFormat="1" applyBorder="1" applyAlignment="1">
      <alignment/>
    </xf>
    <xf numFmtId="5" fontId="0" fillId="0" borderId="0" xfId="0" applyNumberFormat="1" applyAlignment="1">
      <alignment/>
    </xf>
    <xf numFmtId="5" fontId="0" fillId="0" borderId="0" xfId="0" applyNumberFormat="1" applyFill="1" applyBorder="1" applyAlignment="1">
      <alignment horizontal="right"/>
    </xf>
    <xf numFmtId="5" fontId="0" fillId="0" borderId="0" xfId="0" applyNumberFormat="1" applyBorder="1" applyAlignment="1">
      <alignment horizontal="right"/>
    </xf>
    <xf numFmtId="7" fontId="4" fillId="0" borderId="0" xfId="0" applyNumberFormat="1" applyFont="1" applyAlignment="1">
      <alignment horizontal="centerContinuous"/>
    </xf>
    <xf numFmtId="1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6" fontId="4" fillId="0" borderId="0" xfId="17" applyNumberFormat="1" applyFont="1" applyAlignment="1">
      <alignment/>
    </xf>
    <xf numFmtId="6" fontId="4" fillId="0" borderId="0" xfId="17" applyNumberFormat="1" applyFont="1" applyBorder="1" applyAlignment="1">
      <alignment/>
    </xf>
    <xf numFmtId="6" fontId="4" fillId="0" borderId="0" xfId="17" applyNumberFormat="1" applyFont="1" applyBorder="1" applyAlignment="1">
      <alignment horizontal="right"/>
    </xf>
    <xf numFmtId="6" fontId="4" fillId="0" borderId="0" xfId="17" applyNumberFormat="1" applyFont="1" applyFill="1" applyBorder="1" applyAlignment="1">
      <alignment horizontal="right"/>
    </xf>
    <xf numFmtId="38" fontId="4" fillId="0" borderId="0" xfId="15" applyNumberFormat="1" applyFont="1" applyAlignment="1">
      <alignment/>
    </xf>
    <xf numFmtId="38" fontId="4" fillId="0" borderId="0" xfId="15" applyNumberFormat="1" applyFont="1" applyBorder="1" applyAlignment="1">
      <alignment/>
    </xf>
    <xf numFmtId="7" fontId="0" fillId="0" borderId="0" xfId="0" applyNumberFormat="1" applyBorder="1" applyAlignment="1">
      <alignment/>
    </xf>
    <xf numFmtId="38" fontId="4" fillId="0" borderId="0" xfId="15" applyNumberFormat="1" applyFont="1" applyBorder="1" applyAlignment="1">
      <alignment horizontal="right"/>
    </xf>
    <xf numFmtId="38" fontId="4" fillId="0" borderId="0" xfId="15" applyNumberFormat="1" applyFont="1" applyFill="1" applyBorder="1" applyAlignment="1">
      <alignment horizontal="right"/>
    </xf>
    <xf numFmtId="7" fontId="6" fillId="0" borderId="0" xfId="0" applyNumberFormat="1" applyFont="1" applyAlignment="1">
      <alignment horizontal="centerContinuous"/>
    </xf>
    <xf numFmtId="7" fontId="0" fillId="0" borderId="0" xfId="0" applyNumberFormat="1" applyBorder="1" applyAlignment="1">
      <alignment horizontal="right"/>
    </xf>
    <xf numFmtId="7" fontId="0" fillId="0" borderId="0" xfId="0" applyNumberFormat="1" applyBorder="1" applyAlignment="1" quotePrefix="1">
      <alignment/>
    </xf>
    <xf numFmtId="38" fontId="0" fillId="0" borderId="0" xfId="15" applyNumberFormat="1" applyBorder="1" applyAlignment="1">
      <alignment horizontal="right"/>
    </xf>
    <xf numFmtId="13" fontId="4" fillId="0" borderId="0" xfId="0" applyNumberFormat="1" applyFont="1" applyBorder="1" applyAlignment="1">
      <alignment horizontal="center"/>
    </xf>
    <xf numFmtId="13" fontId="4" fillId="0" borderId="0" xfId="0" applyNumberFormat="1" applyFont="1" applyBorder="1" applyAlignment="1">
      <alignment horizontal="right"/>
    </xf>
    <xf numFmtId="6" fontId="5" fillId="0" borderId="0" xfId="17" applyNumberFormat="1" applyFont="1" applyFill="1" applyBorder="1" applyAlignment="1">
      <alignment horizontal="right"/>
    </xf>
    <xf numFmtId="6" fontId="0" fillId="0" borderId="0" xfId="17" applyNumberFormat="1" applyBorder="1" applyAlignment="1">
      <alignment/>
    </xf>
    <xf numFmtId="7" fontId="9" fillId="0" borderId="0" xfId="0" applyNumberFormat="1" applyFont="1" applyAlignment="1">
      <alignment/>
    </xf>
    <xf numFmtId="7" fontId="10" fillId="0" borderId="0" xfId="0" applyNumberFormat="1" applyFont="1" applyAlignment="1">
      <alignment horizontal="center"/>
    </xf>
    <xf numFmtId="7" fontId="10" fillId="0" borderId="0" xfId="0" applyNumberFormat="1" applyFont="1" applyAlignment="1">
      <alignment horizontal="centerContinuous"/>
    </xf>
    <xf numFmtId="7" fontId="9" fillId="0" borderId="0" xfId="0" applyNumberFormat="1" applyFont="1" applyAlignment="1">
      <alignment horizontal="center"/>
    </xf>
    <xf numFmtId="6" fontId="9" fillId="0" borderId="0" xfId="17" applyNumberFormat="1" applyFont="1" applyAlignment="1">
      <alignment/>
    </xf>
    <xf numFmtId="38" fontId="9" fillId="0" borderId="0" xfId="15" applyNumberFormat="1" applyFont="1" applyAlignment="1">
      <alignment/>
    </xf>
    <xf numFmtId="38" fontId="9" fillId="0" borderId="1" xfId="15" applyNumberFormat="1" applyFont="1" applyBorder="1" applyAlignment="1">
      <alignment/>
    </xf>
    <xf numFmtId="6" fontId="9" fillId="0" borderId="1" xfId="17" applyNumberFormat="1" applyFont="1" applyBorder="1" applyAlignment="1">
      <alignment/>
    </xf>
    <xf numFmtId="38" fontId="9" fillId="0" borderId="0" xfId="15" applyNumberFormat="1" applyFont="1" applyBorder="1" applyAlignment="1">
      <alignment/>
    </xf>
    <xf numFmtId="6" fontId="9" fillId="0" borderId="0" xfId="17" applyNumberFormat="1" applyFont="1" applyBorder="1" applyAlignment="1">
      <alignment horizontal="right"/>
    </xf>
    <xf numFmtId="5" fontId="9" fillId="0" borderId="0" xfId="0" applyNumberFormat="1" applyFont="1" applyFill="1" applyBorder="1" applyAlignment="1">
      <alignment horizontal="center"/>
    </xf>
    <xf numFmtId="38" fontId="9" fillId="0" borderId="0" xfId="15" applyNumberFormat="1" applyFont="1" applyBorder="1" applyAlignment="1">
      <alignment horizontal="right"/>
    </xf>
    <xf numFmtId="38" fontId="9" fillId="0" borderId="0" xfId="15" applyNumberFormat="1" applyFont="1" applyFill="1" applyBorder="1" applyAlignment="1">
      <alignment horizontal="center"/>
    </xf>
    <xf numFmtId="38" fontId="9" fillId="0" borderId="1" xfId="15" applyNumberFormat="1" applyFont="1" applyFill="1" applyBorder="1" applyAlignment="1">
      <alignment horizontal="right"/>
    </xf>
    <xf numFmtId="38" fontId="9" fillId="0" borderId="0" xfId="15" applyNumberFormat="1" applyFont="1" applyFill="1" applyBorder="1" applyAlignment="1">
      <alignment horizontal="right"/>
    </xf>
    <xf numFmtId="6" fontId="9" fillId="0" borderId="0" xfId="17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7" fontId="9" fillId="0" borderId="1" xfId="0" applyNumberFormat="1" applyFont="1" applyBorder="1" applyAlignment="1" quotePrefix="1">
      <alignment horizontal="center"/>
    </xf>
    <xf numFmtId="0" fontId="9" fillId="0" borderId="0" xfId="0" applyFont="1" applyBorder="1" applyAlignment="1">
      <alignment/>
    </xf>
    <xf numFmtId="7" fontId="9" fillId="0" borderId="0" xfId="0" applyNumberFormat="1" applyFont="1" applyBorder="1" applyAlignment="1">
      <alignment/>
    </xf>
    <xf numFmtId="6" fontId="9" fillId="0" borderId="2" xfId="17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5" fontId="9" fillId="0" borderId="0" xfId="0" applyNumberFormat="1" applyFont="1" applyBorder="1" applyAlignment="1">
      <alignment/>
    </xf>
    <xf numFmtId="6" fontId="9" fillId="0" borderId="0" xfId="17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3" fontId="13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13" fontId="5" fillId="0" borderId="0" xfId="0" applyNumberFormat="1" applyFont="1" applyAlignment="1">
      <alignment horizontal="centerContinuous"/>
    </xf>
    <xf numFmtId="38" fontId="9" fillId="0" borderId="3" xfId="15" applyNumberFormat="1" applyFont="1" applyBorder="1" applyAlignment="1">
      <alignment/>
    </xf>
    <xf numFmtId="5" fontId="9" fillId="0" borderId="4" xfId="0" applyNumberFormat="1" applyFont="1" applyBorder="1" applyAlignment="1">
      <alignment/>
    </xf>
    <xf numFmtId="6" fontId="9" fillId="0" borderId="3" xfId="17" applyNumberFormat="1" applyFont="1" applyBorder="1" applyAlignment="1">
      <alignment/>
    </xf>
    <xf numFmtId="0" fontId="4" fillId="0" borderId="0" xfId="0" applyFont="1" applyAlignment="1">
      <alignment/>
    </xf>
    <xf numFmtId="7" fontId="0" fillId="0" borderId="1" xfId="0" applyNumberFormat="1" applyBorder="1" applyAlignment="1">
      <alignment/>
    </xf>
    <xf numFmtId="5" fontId="9" fillId="0" borderId="3" xfId="0" applyNumberFormat="1" applyFont="1" applyBorder="1" applyAlignment="1">
      <alignment/>
    </xf>
    <xf numFmtId="7" fontId="13" fillId="0" borderId="0" xfId="0" applyNumberFormat="1" applyFont="1" applyAlignment="1">
      <alignment horizontal="center"/>
    </xf>
    <xf numFmtId="1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showGridLines="0" tabSelected="1" workbookViewId="0" topLeftCell="A1">
      <selection activeCell="C7" sqref="C7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45.7109375" style="0" customWidth="1"/>
    <col min="4" max="4" width="12.7109375" style="1" customWidth="1"/>
    <col min="5" max="5" width="14.7109375" style="1" customWidth="1"/>
    <col min="6" max="6" width="1.7109375" style="1" customWidth="1"/>
    <col min="7" max="7" width="14.7109375" style="1" customWidth="1"/>
    <col min="8" max="8" width="1.7109375" style="1" customWidth="1"/>
    <col min="9" max="9" width="10.7109375" style="1" customWidth="1"/>
    <col min="10" max="10" width="1.7109375" style="1" customWidth="1"/>
    <col min="11" max="12" width="10.7109375" style="1" customWidth="1"/>
    <col min="13" max="26" width="10.7109375" style="0" customWidth="1"/>
  </cols>
  <sheetData>
    <row r="1" spans="1:8" ht="15.75">
      <c r="A1" s="68" t="s">
        <v>37</v>
      </c>
      <c r="B1" s="68"/>
      <c r="C1" s="68"/>
      <c r="D1" s="68"/>
      <c r="E1" s="68"/>
      <c r="F1" s="68"/>
      <c r="G1" s="8"/>
      <c r="H1" s="8"/>
    </row>
    <row r="2" spans="1:8" ht="15.75">
      <c r="A2" s="69" t="s">
        <v>36</v>
      </c>
      <c r="B2" s="69"/>
      <c r="C2" s="69"/>
      <c r="D2" s="69"/>
      <c r="E2" s="69"/>
      <c r="F2" s="59"/>
      <c r="G2" s="8"/>
      <c r="H2" s="8"/>
    </row>
    <row r="3" spans="1:8" ht="15.75">
      <c r="A3" s="70" t="s">
        <v>32</v>
      </c>
      <c r="B3" s="70"/>
      <c r="C3" s="70"/>
      <c r="D3" s="70"/>
      <c r="E3" s="70"/>
      <c r="F3" s="59"/>
      <c r="G3" s="8"/>
      <c r="H3" s="8"/>
    </row>
    <row r="4" spans="1:8" ht="12.75">
      <c r="A4" s="60"/>
      <c r="B4" s="60"/>
      <c r="C4" s="60"/>
      <c r="D4" s="60"/>
      <c r="E4" s="60"/>
      <c r="F4" s="61"/>
      <c r="G4" s="8"/>
      <c r="H4" s="8"/>
    </row>
    <row r="5" spans="1:8" ht="12.75">
      <c r="A5" s="9"/>
      <c r="B5" s="9"/>
      <c r="C5" s="9"/>
      <c r="D5" s="7"/>
      <c r="E5" s="8"/>
      <c r="F5" s="8"/>
      <c r="G5" s="8"/>
      <c r="H5" s="8"/>
    </row>
    <row r="6" spans="1:7" ht="15">
      <c r="A6" s="43" t="s">
        <v>2</v>
      </c>
      <c r="B6" s="44"/>
      <c r="C6" s="44"/>
      <c r="D6" s="27"/>
      <c r="E6" s="51" t="s">
        <v>5</v>
      </c>
      <c r="G6" s="51" t="s">
        <v>6</v>
      </c>
    </row>
    <row r="7" spans="1:8" ht="12.75" customHeight="1">
      <c r="A7" s="45"/>
      <c r="B7" s="45"/>
      <c r="C7" s="45"/>
      <c r="D7" s="28"/>
      <c r="E7" s="29"/>
      <c r="F7" s="19"/>
      <c r="G7" s="23"/>
      <c r="H7" s="24"/>
    </row>
    <row r="8" spans="1:8" ht="14.25">
      <c r="A8" s="44" t="s">
        <v>0</v>
      </c>
      <c r="B8" s="44"/>
      <c r="C8" s="44"/>
      <c r="D8" s="30"/>
      <c r="E8" s="31">
        <v>487154</v>
      </c>
      <c r="F8" s="10"/>
      <c r="G8" s="11"/>
      <c r="H8" s="11"/>
    </row>
    <row r="9" spans="1:8" ht="14.25">
      <c r="A9" s="44"/>
      <c r="B9" s="44" t="s">
        <v>1</v>
      </c>
      <c r="C9" s="44"/>
      <c r="D9" s="30"/>
      <c r="E9" s="32">
        <v>54000</v>
      </c>
      <c r="F9" s="10"/>
      <c r="G9" s="11"/>
      <c r="H9" s="11"/>
    </row>
    <row r="10" spans="1:8" ht="14.25">
      <c r="A10" s="44"/>
      <c r="B10" s="44" t="s">
        <v>4</v>
      </c>
      <c r="C10" s="44"/>
      <c r="D10" s="30"/>
      <c r="E10" s="32">
        <v>-326912</v>
      </c>
      <c r="F10" s="14"/>
      <c r="G10" s="35">
        <v>-147963</v>
      </c>
      <c r="H10" s="11"/>
    </row>
    <row r="11" spans="1:8" ht="6.75" customHeight="1">
      <c r="A11" s="44"/>
      <c r="B11" s="44"/>
      <c r="C11" s="44"/>
      <c r="D11" s="30"/>
      <c r="E11" s="33"/>
      <c r="F11" s="14"/>
      <c r="G11" s="15"/>
      <c r="H11" s="11"/>
    </row>
    <row r="12" spans="1:8" ht="14.25">
      <c r="A12" s="44"/>
      <c r="B12" s="44"/>
      <c r="C12" s="46" t="s">
        <v>10</v>
      </c>
      <c r="D12" s="30"/>
      <c r="E12" s="34">
        <f>SUM(E8:E10)</f>
        <v>214242</v>
      </c>
      <c r="F12" s="10"/>
      <c r="G12" s="64">
        <f>+E12+G10</f>
        <v>66279</v>
      </c>
      <c r="H12" s="11"/>
    </row>
    <row r="13" spans="1:8" ht="14.25">
      <c r="A13" s="44"/>
      <c r="B13" s="44"/>
      <c r="C13" s="47"/>
      <c r="D13" s="30"/>
      <c r="E13" s="35"/>
      <c r="F13" s="14"/>
      <c r="G13" s="15"/>
      <c r="H13" s="15"/>
    </row>
    <row r="14" spans="1:8" ht="12.75" customHeight="1">
      <c r="A14" s="43" t="s">
        <v>3</v>
      </c>
      <c r="B14" s="44"/>
      <c r="C14" s="44"/>
      <c r="D14" s="30"/>
      <c r="E14" s="27"/>
      <c r="G14" s="16"/>
      <c r="H14" s="16"/>
    </row>
    <row r="15" spans="1:8" ht="6.75" customHeight="1">
      <c r="A15" s="44"/>
      <c r="B15" s="48"/>
      <c r="C15" s="44"/>
      <c r="D15" s="30"/>
      <c r="E15" s="31"/>
      <c r="F15" s="10"/>
      <c r="G15" s="11"/>
      <c r="H15" s="11"/>
    </row>
    <row r="16" spans="1:8" ht="14.25">
      <c r="A16" s="46"/>
      <c r="B16" s="46" t="s">
        <v>20</v>
      </c>
      <c r="C16" s="46"/>
      <c r="D16" s="37"/>
      <c r="E16" s="38"/>
      <c r="F16" s="12"/>
      <c r="G16" s="12"/>
      <c r="H16" s="12"/>
    </row>
    <row r="17" spans="1:8" ht="14.25">
      <c r="A17" s="46"/>
      <c r="B17" s="46"/>
      <c r="C17" s="46" t="s">
        <v>21</v>
      </c>
      <c r="D17" s="37"/>
      <c r="E17" s="38">
        <v>1972252</v>
      </c>
      <c r="F17" s="12"/>
      <c r="G17" s="12"/>
      <c r="H17" s="12"/>
    </row>
    <row r="18" spans="1:8" ht="14.25">
      <c r="A18" s="46"/>
      <c r="B18" s="46"/>
      <c r="C18" s="46" t="s">
        <v>22</v>
      </c>
      <c r="D18" s="37"/>
      <c r="E18" s="38">
        <v>2919711</v>
      </c>
      <c r="F18" s="12"/>
      <c r="G18" s="12"/>
      <c r="H18" s="12"/>
    </row>
    <row r="19" spans="1:19" s="2" customFormat="1" ht="14.25">
      <c r="A19" s="46"/>
      <c r="B19" s="46" t="s">
        <v>7</v>
      </c>
      <c r="C19" s="46"/>
      <c r="D19" s="37"/>
      <c r="E19" s="38">
        <v>-4143272</v>
      </c>
      <c r="F19" s="17"/>
      <c r="G19" s="17"/>
      <c r="H19" s="17"/>
      <c r="I19" s="6"/>
      <c r="J19" s="6"/>
      <c r="K19" s="6"/>
      <c r="L19" s="6"/>
      <c r="M19" s="6"/>
      <c r="N19" s="3"/>
      <c r="O19" s="3"/>
      <c r="P19" s="3"/>
      <c r="Q19" s="3"/>
      <c r="R19" s="3"/>
      <c r="S19" s="3"/>
    </row>
    <row r="20" spans="1:19" ht="6.75" customHeight="1">
      <c r="A20" s="46"/>
      <c r="B20" s="46"/>
      <c r="C20" s="46"/>
      <c r="D20" s="39"/>
      <c r="E20" s="40"/>
      <c r="F20" s="18"/>
      <c r="G20" s="18"/>
      <c r="H20" s="18"/>
      <c r="I20" s="5"/>
      <c r="J20" s="5"/>
      <c r="K20" s="5"/>
      <c r="L20" s="5"/>
      <c r="M20" s="6"/>
      <c r="N20" s="4"/>
      <c r="O20" s="4"/>
      <c r="P20" s="4"/>
      <c r="Q20" s="4"/>
      <c r="R20" s="4"/>
      <c r="S20" s="4"/>
    </row>
    <row r="21" spans="1:19" ht="14.25">
      <c r="A21" s="44"/>
      <c r="B21" s="46"/>
      <c r="C21" s="46" t="s">
        <v>9</v>
      </c>
      <c r="D21" s="39"/>
      <c r="E21" s="40">
        <f>SUM(E16:E20)</f>
        <v>748691</v>
      </c>
      <c r="F21" s="18"/>
      <c r="G21" s="18"/>
      <c r="H21" s="18"/>
      <c r="I21" s="5"/>
      <c r="J21" s="5"/>
      <c r="K21" s="5"/>
      <c r="L21" s="5"/>
      <c r="M21" s="6"/>
      <c r="N21" s="4"/>
      <c r="O21" s="4"/>
      <c r="P21" s="4"/>
      <c r="Q21" s="4"/>
      <c r="R21" s="4"/>
      <c r="S21" s="4"/>
    </row>
    <row r="22" spans="1:19" ht="14.25">
      <c r="A22" s="46"/>
      <c r="B22" s="46"/>
      <c r="C22" s="46"/>
      <c r="D22" s="39"/>
      <c r="E22" s="41"/>
      <c r="F22" s="18"/>
      <c r="G22" s="18"/>
      <c r="H22" s="18"/>
      <c r="I22" s="5"/>
      <c r="J22" s="5"/>
      <c r="K22" s="5"/>
      <c r="L22" s="5"/>
      <c r="M22" s="6"/>
      <c r="N22" s="4"/>
      <c r="O22" s="4"/>
      <c r="P22" s="4"/>
      <c r="Q22" s="4"/>
      <c r="R22" s="4"/>
      <c r="S22" s="4"/>
    </row>
    <row r="23" spans="1:19" ht="14.25">
      <c r="A23" s="46"/>
      <c r="B23" s="50"/>
      <c r="C23" s="50"/>
      <c r="D23" s="37"/>
      <c r="E23" s="42"/>
      <c r="F23" s="13"/>
      <c r="G23" s="13"/>
      <c r="H23" s="13"/>
      <c r="I23" s="5"/>
      <c r="J23" s="5"/>
      <c r="K23" s="5"/>
      <c r="L23" s="5"/>
      <c r="M23" s="6"/>
      <c r="N23" s="4"/>
      <c r="O23" s="4"/>
      <c r="P23" s="4"/>
      <c r="Q23" s="4"/>
      <c r="R23" s="4"/>
      <c r="S23" s="4"/>
    </row>
    <row r="24" spans="1:19" ht="14.25">
      <c r="A24" s="46" t="s">
        <v>17</v>
      </c>
      <c r="B24" s="50"/>
      <c r="C24" s="50"/>
      <c r="D24" s="37"/>
      <c r="E24" s="42">
        <f>+E12+E21</f>
        <v>962933</v>
      </c>
      <c r="F24" s="13"/>
      <c r="G24" s="25"/>
      <c r="H24" s="13"/>
      <c r="I24" s="5"/>
      <c r="J24" s="5"/>
      <c r="K24" s="5"/>
      <c r="L24" s="5"/>
      <c r="M24" s="6"/>
      <c r="N24" s="4"/>
      <c r="O24" s="4"/>
      <c r="P24" s="4"/>
      <c r="Q24" s="4"/>
      <c r="R24" s="4"/>
      <c r="S24" s="4"/>
    </row>
    <row r="25" spans="1:8" ht="14.25">
      <c r="A25" s="44"/>
      <c r="B25" s="44" t="s">
        <v>11</v>
      </c>
      <c r="C25" s="44"/>
      <c r="D25" s="27"/>
      <c r="E25" s="33">
        <v>75000</v>
      </c>
      <c r="G25" s="16"/>
      <c r="H25" s="16"/>
    </row>
    <row r="26" spans="1:11" ht="14.25">
      <c r="A26" s="52"/>
      <c r="B26" s="52"/>
      <c r="C26" s="52"/>
      <c r="D26" s="53"/>
      <c r="E26" s="38"/>
      <c r="F26" s="22"/>
      <c r="G26" s="22"/>
      <c r="H26" s="22"/>
      <c r="I26" s="16"/>
      <c r="J26" s="16"/>
      <c r="K26" s="16"/>
    </row>
    <row r="27" spans="1:11" ht="15">
      <c r="A27" s="49" t="s">
        <v>8</v>
      </c>
      <c r="B27" s="52"/>
      <c r="C27" s="52"/>
      <c r="D27" s="53"/>
      <c r="E27" s="54">
        <f>SUM(E24:E25)</f>
        <v>1037933</v>
      </c>
      <c r="F27" s="22"/>
      <c r="G27" s="22"/>
      <c r="H27" s="22"/>
      <c r="I27" s="16"/>
      <c r="J27" s="16"/>
      <c r="K27" s="16"/>
    </row>
    <row r="28" spans="1:11" ht="14.25">
      <c r="A28" s="46"/>
      <c r="B28" s="52"/>
      <c r="C28" s="52"/>
      <c r="D28" s="53"/>
      <c r="E28" s="36"/>
      <c r="F28" s="22"/>
      <c r="G28" s="22"/>
      <c r="H28" s="22"/>
      <c r="I28" s="16"/>
      <c r="J28" s="16"/>
      <c r="K28" s="16"/>
    </row>
    <row r="29" spans="1:11" ht="14.25">
      <c r="A29" s="55" t="s">
        <v>12</v>
      </c>
      <c r="B29" s="52"/>
      <c r="C29" s="52"/>
      <c r="D29" s="53"/>
      <c r="E29" s="38"/>
      <c r="F29" s="20"/>
      <c r="G29" s="20"/>
      <c r="H29" s="20"/>
      <c r="I29" s="16"/>
      <c r="J29" s="16"/>
      <c r="K29" s="16"/>
    </row>
    <row r="30" spans="1:11" ht="14.25">
      <c r="A30" s="52"/>
      <c r="B30" s="52" t="s">
        <v>13</v>
      </c>
      <c r="C30" s="52"/>
      <c r="D30" s="56">
        <v>343000</v>
      </c>
      <c r="E30" s="57"/>
      <c r="F30" s="16"/>
      <c r="G30" s="26"/>
      <c r="H30" s="20"/>
      <c r="I30" s="16"/>
      <c r="J30" s="16"/>
      <c r="K30" s="16"/>
    </row>
    <row r="31" spans="1:11" ht="14.25">
      <c r="A31" s="52"/>
      <c r="B31" s="52" t="s">
        <v>14</v>
      </c>
      <c r="C31" s="52"/>
      <c r="D31" s="35">
        <v>194933</v>
      </c>
      <c r="E31" s="35"/>
      <c r="F31" s="16"/>
      <c r="G31" s="16"/>
      <c r="H31" s="16"/>
      <c r="I31" s="16"/>
      <c r="J31" s="16"/>
      <c r="K31" s="16"/>
    </row>
    <row r="32" spans="1:11" ht="14.25">
      <c r="A32" s="52"/>
      <c r="B32" s="52" t="s">
        <v>15</v>
      </c>
      <c r="C32" s="52"/>
      <c r="D32" s="35">
        <v>90000</v>
      </c>
      <c r="E32" s="57"/>
      <c r="F32" s="16"/>
      <c r="G32" s="26"/>
      <c r="H32" s="21"/>
      <c r="I32" s="16"/>
      <c r="J32" s="16"/>
      <c r="K32" s="16"/>
    </row>
    <row r="33" spans="1:11" ht="14.25">
      <c r="A33" s="52"/>
      <c r="B33" s="44" t="s">
        <v>24</v>
      </c>
      <c r="C33" s="44"/>
      <c r="D33" s="32">
        <v>50000</v>
      </c>
      <c r="E33" s="57"/>
      <c r="F33" s="16"/>
      <c r="G33" s="26"/>
      <c r="H33" s="21"/>
      <c r="I33" s="16"/>
      <c r="J33" s="16"/>
      <c r="K33" s="16"/>
    </row>
    <row r="34" spans="1:11" ht="14.25">
      <c r="A34" s="52"/>
      <c r="B34" s="58" t="s">
        <v>31</v>
      </c>
      <c r="C34" s="52"/>
      <c r="D34" s="33">
        <v>60000</v>
      </c>
      <c r="E34" s="53"/>
      <c r="F34" s="16"/>
      <c r="G34" s="16"/>
      <c r="H34" s="16"/>
      <c r="I34" s="16"/>
      <c r="J34" s="16"/>
      <c r="K34" s="16"/>
    </row>
    <row r="35" spans="1:11" ht="14.25">
      <c r="A35" s="52"/>
      <c r="B35" s="52"/>
      <c r="C35" s="52"/>
      <c r="D35" s="35"/>
      <c r="E35" s="62">
        <f>SUM(D30:D34)</f>
        <v>737933</v>
      </c>
      <c r="F35" s="16"/>
      <c r="G35" s="3"/>
      <c r="H35" s="16"/>
      <c r="I35" s="16"/>
      <c r="J35" s="16"/>
      <c r="K35" s="16"/>
    </row>
    <row r="36" spans="1:11" ht="14.25">
      <c r="A36" s="52"/>
      <c r="B36" s="52"/>
      <c r="C36" s="52"/>
      <c r="D36" s="53"/>
      <c r="E36" s="53"/>
      <c r="F36" s="16"/>
      <c r="G36" s="16"/>
      <c r="H36" s="16"/>
      <c r="I36" s="16"/>
      <c r="J36" s="16"/>
      <c r="K36" s="16"/>
    </row>
    <row r="37" spans="1:5" ht="15.75" thickBot="1">
      <c r="A37" s="49" t="s">
        <v>18</v>
      </c>
      <c r="B37" s="44"/>
      <c r="C37" s="44"/>
      <c r="D37" s="27"/>
      <c r="E37" s="63">
        <f>+E27-E35</f>
        <v>300000</v>
      </c>
    </row>
    <row r="38" spans="1:5" ht="14.25">
      <c r="A38" s="44"/>
      <c r="B38" s="44"/>
      <c r="C38" s="44"/>
      <c r="D38" s="27"/>
      <c r="E38" s="27"/>
    </row>
    <row r="39" spans="1:5" ht="14.25">
      <c r="A39" s="44" t="s">
        <v>35</v>
      </c>
      <c r="B39" s="44"/>
      <c r="C39" s="44"/>
      <c r="D39" s="27"/>
      <c r="E39" s="30"/>
    </row>
    <row r="40" spans="1:5" ht="14.25">
      <c r="A40" s="44"/>
      <c r="B40" s="58" t="s">
        <v>16</v>
      </c>
      <c r="C40" s="52"/>
      <c r="D40" s="35">
        <v>50000</v>
      </c>
      <c r="E40" s="30"/>
    </row>
    <row r="41" spans="1:5" ht="14.25">
      <c r="A41" s="44"/>
      <c r="B41" s="44" t="s">
        <v>33</v>
      </c>
      <c r="C41" s="65"/>
      <c r="D41" s="32">
        <v>50000</v>
      </c>
      <c r="E41" s="27"/>
    </row>
    <row r="42" spans="1:5" ht="14.25">
      <c r="A42" s="44"/>
      <c r="B42" s="44" t="s">
        <v>23</v>
      </c>
      <c r="C42" s="44"/>
      <c r="D42" s="32">
        <v>40000</v>
      </c>
      <c r="E42" s="27"/>
    </row>
    <row r="43" spans="2:4" ht="14.25">
      <c r="B43" s="44" t="s">
        <v>25</v>
      </c>
      <c r="C43" s="65"/>
      <c r="D43" s="32">
        <v>43000</v>
      </c>
    </row>
    <row r="44" spans="2:4" ht="14.25">
      <c r="B44" s="44" t="s">
        <v>26</v>
      </c>
      <c r="C44" s="65"/>
      <c r="D44" s="32">
        <v>37000</v>
      </c>
    </row>
    <row r="45" spans="2:4" ht="14.25">
      <c r="B45" s="44" t="s">
        <v>34</v>
      </c>
      <c r="C45" s="65"/>
      <c r="D45" s="32">
        <v>28000</v>
      </c>
    </row>
    <row r="46" spans="2:4" ht="14.25">
      <c r="B46" s="44" t="s">
        <v>27</v>
      </c>
      <c r="C46" s="65"/>
      <c r="D46" s="32">
        <v>15000</v>
      </c>
    </row>
    <row r="47" spans="2:4" ht="14.25">
      <c r="B47" s="44" t="s">
        <v>28</v>
      </c>
      <c r="C47" s="65"/>
      <c r="D47" s="32">
        <v>14000</v>
      </c>
    </row>
    <row r="48" spans="2:4" ht="14.25">
      <c r="B48" s="44" t="s">
        <v>29</v>
      </c>
      <c r="C48" s="65"/>
      <c r="D48" s="32">
        <v>10000</v>
      </c>
    </row>
    <row r="49" spans="2:4" ht="14.25">
      <c r="B49" s="44" t="s">
        <v>19</v>
      </c>
      <c r="C49" s="65"/>
      <c r="D49" s="35">
        <v>8000</v>
      </c>
    </row>
    <row r="50" spans="2:5" ht="14.25">
      <c r="B50" s="44" t="s">
        <v>30</v>
      </c>
      <c r="C50" s="65"/>
      <c r="D50" s="33">
        <v>5000</v>
      </c>
      <c r="E50" s="66"/>
    </row>
    <row r="51" spans="2:5" ht="14.25">
      <c r="B51" s="65"/>
      <c r="C51" s="65"/>
      <c r="D51" s="32"/>
      <c r="E51" s="67">
        <f>SUM(D40:D50)</f>
        <v>300000</v>
      </c>
    </row>
    <row r="52" spans="2:3" ht="12.75">
      <c r="B52" s="65"/>
      <c r="C52" s="65"/>
    </row>
  </sheetData>
  <mergeCells count="3">
    <mergeCell ref="A1:F1"/>
    <mergeCell ref="A2:E2"/>
    <mergeCell ref="A3:E3"/>
  </mergeCells>
  <printOptions horizontalCentered="1"/>
  <pageMargins left="1" right="1" top="0.75" bottom="0.5" header="0.5" footer="0"/>
  <pageSetup horizontalDpi="300" verticalDpi="300" orientation="portrait" scale="85" r:id="rId1"/>
  <headerFooter alignWithMargins="0">
    <oddFooter>&amp;L&amp;8&amp;F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Berks Campus</dc:creator>
  <cp:keywords/>
  <dc:description/>
  <cp:lastModifiedBy>Berks-Lehigh Valley College</cp:lastModifiedBy>
  <cp:lastPrinted>2007-03-07T22:10:41Z</cp:lastPrinted>
  <dcterms:created xsi:type="dcterms:W3CDTF">1997-09-02T19:59:32Z</dcterms:created>
  <dcterms:modified xsi:type="dcterms:W3CDTF">2007-03-21T22:19:29Z</dcterms:modified>
  <cp:category/>
  <cp:version/>
  <cp:contentType/>
  <cp:contentStatus/>
</cp:coreProperties>
</file>